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10485"/>
  </bookViews>
  <sheets>
    <sheet name="TABLO" sheetId="2" r:id="rId1"/>
    <sheet name="Sayfa1" sheetId="3" r:id="rId2"/>
  </sheets>
  <calcPr calcId="125725"/>
</workbook>
</file>

<file path=xl/calcChain.xml><?xml version="1.0" encoding="utf-8"?>
<calcChain xmlns="http://schemas.openxmlformats.org/spreadsheetml/2006/main">
  <c r="G29" i="3"/>
  <c r="C29"/>
  <c r="G27"/>
  <c r="C28"/>
  <c r="C27"/>
  <c r="E26" i="2"/>
  <c r="C26"/>
  <c r="E27" s="1"/>
  <c r="E28" l="1"/>
  <c r="C28" s="1"/>
</calcChain>
</file>

<file path=xl/sharedStrings.xml><?xml version="1.0" encoding="utf-8"?>
<sst xmlns="http://schemas.openxmlformats.org/spreadsheetml/2006/main" count="73" uniqueCount="46">
  <si>
    <t xml:space="preserve"> YURTİÇİ FAALİYET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</si>
  <si>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</si>
  <si>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</si>
  <si>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</si>
  <si>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</si>
  <si>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</si>
  <si>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SGM YARDIMI</t>
  </si>
  <si>
    <t xml:space="preserve"> SPOR TOTO (REKLAM GELİRİ)</t>
  </si>
  <si>
    <t>GELİR / GİDER TABLOSU</t>
  </si>
  <si>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</si>
  <si>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</si>
  <si>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</si>
  <si>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</si>
  <si>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</si>
  <si>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</si>
  <si>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</si>
  <si>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 xml:space="preserve"> SPORCU-ANTRENÖR-HAKEM LİSANS,VİZE</t>
  </si>
  <si>
    <t xml:space="preserve"> SPOR MALZEMESİ GİDERLERİ</t>
  </si>
  <si>
    <t xml:space="preserve"> YURTDIŞI FAALİYET GİDERLERİ</t>
  </si>
  <si>
    <t>TÜRKİYE TAEKWONDO FEDERASYONU</t>
  </si>
  <si>
    <t>ALTYAPI  ÇALIŞMALARI GİDERLERİ</t>
  </si>
  <si>
    <t>EĞİTİM GELİRLERİ</t>
  </si>
  <si>
    <t>DİĞER GELİRLER</t>
  </si>
  <si>
    <t>14/10/2012 - 31/12/2012</t>
  </si>
  <si>
    <t>13.10.2012 GELİR FAZLASI</t>
  </si>
  <si>
    <t>5510 SAYILI KANUN İNDİRİMİ</t>
  </si>
  <si>
    <t>4857 SAYILI KANUN İNDİRİMİ</t>
  </si>
  <si>
    <t>YUVARLAMA GELİRLERİ</t>
  </si>
  <si>
    <t>AVANS İADESİNDEN OLUŞAN FARK</t>
  </si>
  <si>
    <t>LONDRA OLİM OYN YEMEK ÜCR İADESİ</t>
  </si>
  <si>
    <t>27 ARALIK 2012 MAZBATA TÖRENİ</t>
  </si>
  <si>
    <t>KUR FARKI ZARARI</t>
  </si>
  <si>
    <t>SÖZLEŞME DAMGA VERGİSİ</t>
  </si>
  <si>
    <t>YUVARLAMA GİDERLERİ</t>
  </si>
  <si>
    <t>GENEL KURUL GİDERLERİ</t>
  </si>
  <si>
    <t>BÜRO GİDERLERİ</t>
  </si>
  <si>
    <t>01/01/2013 - 30/06/2013</t>
  </si>
  <si>
    <t>KUR FARKI KARI</t>
  </si>
  <si>
    <t>ÖNCEKİ DÖNEM GELİR VE KARLARI</t>
  </si>
  <si>
    <t>YURTİÇİ KAMP GİDERLERİ</t>
  </si>
  <si>
    <t>PROJE GİDERLERİ</t>
  </si>
  <si>
    <t>DİĞER GİDERLER</t>
  </si>
  <si>
    <t>DİĞER ORGANİZASYON VE FAALİYET GİDERLERİ</t>
  </si>
  <si>
    <t>DİĞER OLAĞANDIŞI GİDER VE ZARARLAR</t>
  </si>
  <si>
    <t>ÖNCEKİ DÖNEM GİDER VE ZARARLARI</t>
  </si>
  <si>
    <t>DİĞER OLAĞANDIŞI GELİR VE KARLAR</t>
  </si>
</sst>
</file>

<file path=xl/styles.xml><?xml version="1.0" encoding="utf-8"?>
<styleSheet xmlns="http://schemas.openxmlformats.org/spreadsheetml/2006/main">
  <numFmts count="1">
    <numFmt numFmtId="164" formatCode="#,###.00"/>
  </numFmts>
  <fonts count="11">
    <font>
      <sz val="10"/>
      <name val="Arial Tur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5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b/>
      <sz val="17"/>
      <name val="Arial Tur"/>
      <charset val="162"/>
    </font>
    <font>
      <sz val="11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7" fillId="0" borderId="1" xfId="0" applyFont="1" applyBorder="1"/>
    <xf numFmtId="164" fontId="7" fillId="0" borderId="1" xfId="0" applyNumberFormat="1" applyFont="1" applyBorder="1"/>
    <xf numFmtId="0" fontId="8" fillId="0" borderId="1" xfId="0" applyFont="1" applyFill="1" applyBorder="1"/>
    <xf numFmtId="164" fontId="9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9" fillId="0" borderId="1" xfId="0" applyFont="1" applyBorder="1"/>
    <xf numFmtId="0" fontId="5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7" fillId="0" borderId="1" xfId="0" quotePrefix="1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5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Normal="100" workbookViewId="0">
      <selection activeCell="D19" sqref="D19"/>
    </sheetView>
  </sheetViews>
  <sheetFormatPr defaultRowHeight="12.75"/>
  <cols>
    <col min="1" max="1" width="0.28515625" customWidth="1"/>
    <col min="2" max="2" width="44.5703125" customWidth="1"/>
    <col min="3" max="3" width="17.140625" customWidth="1"/>
    <col min="4" max="4" width="44.5703125" customWidth="1"/>
    <col min="5" max="5" width="14.5703125" customWidth="1"/>
  </cols>
  <sheetData>
    <row r="1" spans="1:5" ht="21.75" customHeight="1">
      <c r="A1" s="22" t="s">
        <v>19</v>
      </c>
      <c r="B1" s="23"/>
      <c r="C1" s="23"/>
      <c r="D1" s="23"/>
      <c r="E1" s="24"/>
    </row>
    <row r="2" spans="1:5" ht="19.5" customHeight="1">
      <c r="A2" s="25" t="s">
        <v>36</v>
      </c>
      <c r="B2" s="26"/>
      <c r="C2" s="26"/>
      <c r="D2" s="26"/>
      <c r="E2" s="27"/>
    </row>
    <row r="3" spans="1:5" ht="15.75" customHeight="1">
      <c r="A3" s="28" t="s">
        <v>8</v>
      </c>
      <c r="B3" s="29"/>
      <c r="C3" s="29"/>
      <c r="D3" s="29"/>
      <c r="E3" s="30"/>
    </row>
    <row r="4" spans="1:5" ht="12.75" customHeight="1">
      <c r="A4" s="19"/>
      <c r="B4" s="20"/>
      <c r="C4" s="20"/>
      <c r="D4" s="20"/>
      <c r="E4" s="21"/>
    </row>
    <row r="5" spans="1:5" ht="15.75">
      <c r="A5" s="31" t="s">
        <v>9</v>
      </c>
      <c r="B5" s="32"/>
      <c r="C5" s="32"/>
      <c r="D5" s="31" t="s">
        <v>10</v>
      </c>
      <c r="E5" s="32"/>
    </row>
    <row r="6" spans="1:5">
      <c r="A6" s="12"/>
      <c r="B6" s="1" t="s">
        <v>0</v>
      </c>
      <c r="C6" s="2">
        <v>746682.68</v>
      </c>
      <c r="D6" s="1" t="s">
        <v>6</v>
      </c>
      <c r="E6" s="2">
        <v>750000</v>
      </c>
    </row>
    <row r="7" spans="1:5">
      <c r="A7" s="12"/>
      <c r="B7" s="1" t="s">
        <v>18</v>
      </c>
      <c r="C7" s="2">
        <v>691294.68</v>
      </c>
      <c r="D7" s="1" t="s">
        <v>7</v>
      </c>
      <c r="E7" s="2">
        <v>2200000</v>
      </c>
    </row>
    <row r="8" spans="1:5">
      <c r="A8" s="12"/>
      <c r="B8" s="3" t="s">
        <v>39</v>
      </c>
      <c r="C8" s="2">
        <v>430041.48</v>
      </c>
      <c r="D8" s="1" t="s">
        <v>16</v>
      </c>
      <c r="E8" s="2">
        <v>380460.09</v>
      </c>
    </row>
    <row r="9" spans="1:5">
      <c r="A9" s="12"/>
      <c r="B9" s="1" t="s">
        <v>1</v>
      </c>
      <c r="C9" s="2">
        <v>2836.82</v>
      </c>
      <c r="D9" s="3" t="s">
        <v>21</v>
      </c>
      <c r="E9" s="2">
        <v>8850</v>
      </c>
    </row>
    <row r="10" spans="1:5">
      <c r="A10" s="12"/>
      <c r="B10" s="3" t="s">
        <v>20</v>
      </c>
      <c r="C10" s="2">
        <v>361252</v>
      </c>
      <c r="D10" s="3" t="s">
        <v>25</v>
      </c>
      <c r="E10" s="2">
        <v>13620.33</v>
      </c>
    </row>
    <row r="11" spans="1:5">
      <c r="A11" s="12"/>
      <c r="B11" s="3" t="s">
        <v>40</v>
      </c>
      <c r="C11" s="2">
        <v>18832.400000000001</v>
      </c>
      <c r="D11" s="3" t="s">
        <v>26</v>
      </c>
      <c r="E11" s="2">
        <v>425.35</v>
      </c>
    </row>
    <row r="12" spans="1:5">
      <c r="A12" s="12"/>
      <c r="B12" s="1" t="s">
        <v>17</v>
      </c>
      <c r="C12" s="2">
        <v>357894</v>
      </c>
      <c r="D12" s="3" t="s">
        <v>37</v>
      </c>
      <c r="E12" s="2">
        <v>261.45999999999998</v>
      </c>
    </row>
    <row r="13" spans="1:5">
      <c r="A13" s="12"/>
      <c r="B13" s="1" t="s">
        <v>2</v>
      </c>
      <c r="C13" s="2">
        <v>469.6</v>
      </c>
      <c r="D13" s="3" t="s">
        <v>38</v>
      </c>
      <c r="E13" s="2">
        <v>166.5</v>
      </c>
    </row>
    <row r="14" spans="1:5">
      <c r="A14" s="12"/>
      <c r="B14" s="1" t="s">
        <v>3</v>
      </c>
      <c r="C14" s="2">
        <v>345949.28</v>
      </c>
      <c r="D14" s="3" t="s">
        <v>45</v>
      </c>
      <c r="E14" s="2">
        <v>10337.85</v>
      </c>
    </row>
    <row r="15" spans="1:5">
      <c r="A15" s="12"/>
      <c r="B15" s="1" t="s">
        <v>4</v>
      </c>
      <c r="C15" s="2">
        <v>17698.53</v>
      </c>
      <c r="D15" s="3"/>
      <c r="E15" s="2"/>
    </row>
    <row r="16" spans="1:5">
      <c r="A16" s="12"/>
      <c r="B16" s="3" t="s">
        <v>42</v>
      </c>
      <c r="C16" s="2">
        <v>20819.849999999999</v>
      </c>
      <c r="D16" s="3"/>
      <c r="E16" s="2"/>
    </row>
    <row r="17" spans="1:5">
      <c r="A17" s="12"/>
      <c r="B17" s="3" t="s">
        <v>31</v>
      </c>
      <c r="C17" s="2">
        <v>34.47</v>
      </c>
      <c r="D17" s="3"/>
      <c r="E17" s="2"/>
    </row>
    <row r="18" spans="1:5">
      <c r="A18" s="12"/>
      <c r="B18" s="3" t="s">
        <v>44</v>
      </c>
      <c r="C18" s="2">
        <v>2880.1</v>
      </c>
      <c r="D18" s="3"/>
      <c r="E18" s="4"/>
    </row>
    <row r="19" spans="1:5">
      <c r="A19" s="15"/>
      <c r="B19" s="3" t="s">
        <v>43</v>
      </c>
      <c r="C19" s="2">
        <v>656.67</v>
      </c>
      <c r="D19" s="3"/>
      <c r="E19" s="4"/>
    </row>
    <row r="20" spans="1:5" ht="15">
      <c r="A20" s="15"/>
      <c r="B20" s="3" t="s">
        <v>41</v>
      </c>
      <c r="C20" s="2">
        <v>16458.12</v>
      </c>
      <c r="D20" s="5"/>
      <c r="E20" s="6"/>
    </row>
    <row r="21" spans="1:5" ht="15">
      <c r="A21" s="15"/>
      <c r="B21" s="3" t="s">
        <v>35</v>
      </c>
      <c r="C21" s="2">
        <v>363164.37</v>
      </c>
      <c r="D21" s="5"/>
      <c r="E21" s="6"/>
    </row>
    <row r="22" spans="1:5" ht="15">
      <c r="A22" s="15"/>
      <c r="B22" s="3"/>
      <c r="C22" s="2"/>
      <c r="D22" s="5"/>
      <c r="E22" s="6"/>
    </row>
    <row r="23" spans="1:5" ht="15">
      <c r="A23" s="15"/>
      <c r="B23" s="3"/>
      <c r="C23" s="2"/>
      <c r="D23" s="5"/>
      <c r="E23" s="6"/>
    </row>
    <row r="24" spans="1:5" ht="15">
      <c r="A24" s="15"/>
      <c r="B24" s="5"/>
      <c r="C24" s="6"/>
      <c r="D24" s="5"/>
      <c r="E24" s="6"/>
    </row>
    <row r="25" spans="1:5" ht="15">
      <c r="A25" s="15"/>
      <c r="B25" s="5"/>
      <c r="C25" s="6"/>
      <c r="D25" s="5"/>
      <c r="E25" s="6"/>
    </row>
    <row r="26" spans="1:5" ht="15.75">
      <c r="A26" s="15"/>
      <c r="B26" s="7" t="s">
        <v>11</v>
      </c>
      <c r="C26" s="8">
        <f>SUM(C6:C25)</f>
        <v>3376965.0500000007</v>
      </c>
      <c r="D26" s="9" t="s">
        <v>12</v>
      </c>
      <c r="E26" s="17">
        <f>SUM(E6:E25)</f>
        <v>3364121.58</v>
      </c>
    </row>
    <row r="27" spans="1:5" ht="15.75">
      <c r="A27" s="15"/>
      <c r="B27" s="7" t="s">
        <v>13</v>
      </c>
      <c r="C27" s="8"/>
      <c r="D27" s="9" t="s">
        <v>14</v>
      </c>
      <c r="E27" s="8">
        <f>C26-E26</f>
        <v>12843.470000000671</v>
      </c>
    </row>
    <row r="28" spans="1:5" ht="15.75">
      <c r="A28" s="15"/>
      <c r="B28" s="7" t="s">
        <v>15</v>
      </c>
      <c r="C28" s="18">
        <f>E28</f>
        <v>3376965.0500000007</v>
      </c>
      <c r="D28" s="9" t="s">
        <v>15</v>
      </c>
      <c r="E28" s="17">
        <f>SUM(E27,E26,)</f>
        <v>3376965.0500000007</v>
      </c>
    </row>
    <row r="29" spans="1:5">
      <c r="A29" s="15"/>
      <c r="B29" s="15"/>
      <c r="C29" s="15"/>
      <c r="D29" s="15"/>
      <c r="E29" s="15"/>
    </row>
    <row r="30" spans="1:5">
      <c r="A30" s="15"/>
      <c r="B30" s="15"/>
      <c r="C30" s="15"/>
      <c r="D30" s="15"/>
      <c r="E30" s="15"/>
    </row>
  </sheetData>
  <mergeCells count="5">
    <mergeCell ref="A1:E1"/>
    <mergeCell ref="A2:E2"/>
    <mergeCell ref="A3:E3"/>
    <mergeCell ref="A5:C5"/>
    <mergeCell ref="D5:E5"/>
  </mergeCells>
  <phoneticPr fontId="1" type="noConversion"/>
  <printOptions horizontalCentered="1"/>
  <pageMargins left="0.39370078740157483" right="0.19685039370078741" top="0.81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Normal="100" workbookViewId="0">
      <selection activeCell="F16" sqref="F15:F16"/>
    </sheetView>
  </sheetViews>
  <sheetFormatPr defaultRowHeight="12.75"/>
  <cols>
    <col min="2" max="2" width="32" customWidth="1"/>
    <col min="3" max="3" width="12.5703125" customWidth="1"/>
    <col min="6" max="6" width="28" customWidth="1"/>
  </cols>
  <sheetData>
    <row r="1" spans="1:7" ht="21.75">
      <c r="A1" s="22" t="s">
        <v>19</v>
      </c>
      <c r="B1" s="23"/>
      <c r="C1" s="23"/>
      <c r="D1" s="23"/>
      <c r="E1" s="23"/>
      <c r="F1" s="23"/>
      <c r="G1" s="24"/>
    </row>
    <row r="2" spans="1:7" ht="19.5">
      <c r="A2" s="25" t="s">
        <v>23</v>
      </c>
      <c r="B2" s="26"/>
      <c r="C2" s="26"/>
      <c r="D2" s="26"/>
      <c r="E2" s="26"/>
      <c r="F2" s="26"/>
      <c r="G2" s="27"/>
    </row>
    <row r="3" spans="1:7" ht="15.75">
      <c r="A3" s="28" t="s">
        <v>8</v>
      </c>
      <c r="B3" s="29"/>
      <c r="C3" s="29"/>
      <c r="D3" s="29"/>
      <c r="E3" s="29"/>
      <c r="F3" s="29"/>
      <c r="G3" s="30"/>
    </row>
    <row r="4" spans="1:7">
      <c r="A4" s="19"/>
      <c r="B4" s="20"/>
      <c r="C4" s="20"/>
      <c r="D4" s="20"/>
      <c r="E4" s="20"/>
      <c r="F4" s="20"/>
      <c r="G4" s="21"/>
    </row>
    <row r="5" spans="1:7" ht="15.75">
      <c r="A5" s="31" t="s">
        <v>9</v>
      </c>
      <c r="B5" s="32"/>
      <c r="C5" s="32"/>
      <c r="D5" s="11"/>
      <c r="E5" s="31" t="s">
        <v>10</v>
      </c>
      <c r="F5" s="32"/>
      <c r="G5" s="32"/>
    </row>
    <row r="6" spans="1:7" ht="15">
      <c r="A6" s="12"/>
      <c r="B6" s="1" t="s">
        <v>0</v>
      </c>
      <c r="C6" s="2">
        <v>157175.66</v>
      </c>
      <c r="D6" s="13"/>
      <c r="E6" s="14"/>
      <c r="F6" s="3" t="s">
        <v>24</v>
      </c>
      <c r="G6" s="2">
        <v>1733367.02</v>
      </c>
    </row>
    <row r="7" spans="1:7" ht="15">
      <c r="A7" s="12"/>
      <c r="B7" s="1" t="s">
        <v>18</v>
      </c>
      <c r="C7" s="2">
        <v>54113.01</v>
      </c>
      <c r="D7" s="13"/>
      <c r="E7" s="14"/>
      <c r="F7" s="1" t="s">
        <v>6</v>
      </c>
      <c r="G7" s="2">
        <v>600000</v>
      </c>
    </row>
    <row r="8" spans="1:7" ht="15">
      <c r="A8" s="12"/>
      <c r="B8" s="1" t="s">
        <v>1</v>
      </c>
      <c r="C8" s="2">
        <v>31636.42</v>
      </c>
      <c r="D8" s="13"/>
      <c r="E8" s="14"/>
      <c r="F8" s="1" t="s">
        <v>7</v>
      </c>
      <c r="G8" s="2">
        <v>1750000</v>
      </c>
    </row>
    <row r="9" spans="1:7" ht="15">
      <c r="A9" s="12"/>
      <c r="B9" s="3" t="s">
        <v>20</v>
      </c>
      <c r="C9" s="2">
        <v>813.56</v>
      </c>
      <c r="D9" s="13"/>
      <c r="E9" s="14"/>
      <c r="F9" s="1" t="s">
        <v>16</v>
      </c>
      <c r="G9" s="2">
        <v>685555.03</v>
      </c>
    </row>
    <row r="10" spans="1:7" ht="15">
      <c r="A10" s="12"/>
      <c r="B10" s="1" t="s">
        <v>17</v>
      </c>
      <c r="C10" s="2">
        <v>142091.5</v>
      </c>
      <c r="D10" s="13"/>
      <c r="E10" s="14"/>
      <c r="F10" s="3" t="s">
        <v>21</v>
      </c>
      <c r="G10" s="2">
        <v>122700</v>
      </c>
    </row>
    <row r="11" spans="1:7" ht="15">
      <c r="A11" s="12"/>
      <c r="B11" s="1" t="s">
        <v>2</v>
      </c>
      <c r="C11" s="2">
        <v>29537.7</v>
      </c>
      <c r="D11" s="13"/>
      <c r="E11" s="14"/>
      <c r="F11" s="3" t="s">
        <v>25</v>
      </c>
      <c r="G11" s="2">
        <v>7132.43</v>
      </c>
    </row>
    <row r="12" spans="1:7" ht="15">
      <c r="A12" s="12"/>
      <c r="B12" s="1" t="s">
        <v>3</v>
      </c>
      <c r="C12" s="2">
        <v>191623.97</v>
      </c>
      <c r="D12" s="13"/>
      <c r="E12" s="14"/>
      <c r="F12" s="3" t="s">
        <v>26</v>
      </c>
      <c r="G12" s="2">
        <v>204.57</v>
      </c>
    </row>
    <row r="13" spans="1:7" ht="15">
      <c r="A13" s="12"/>
      <c r="B13" s="1" t="s">
        <v>4</v>
      </c>
      <c r="C13" s="2">
        <v>12510.07</v>
      </c>
      <c r="D13" s="13"/>
      <c r="E13" s="14"/>
      <c r="F13" s="3" t="s">
        <v>27</v>
      </c>
      <c r="G13" s="2">
        <v>55.58</v>
      </c>
    </row>
    <row r="14" spans="1:7" ht="15">
      <c r="A14" s="12"/>
      <c r="B14" s="1" t="s">
        <v>5</v>
      </c>
      <c r="C14" s="2">
        <v>13320.26</v>
      </c>
      <c r="D14" s="13"/>
      <c r="E14" s="14"/>
      <c r="F14" s="3" t="s">
        <v>28</v>
      </c>
      <c r="G14" s="2">
        <v>440.45</v>
      </c>
    </row>
    <row r="15" spans="1:7" ht="15">
      <c r="A15" s="12"/>
      <c r="B15" s="3" t="s">
        <v>30</v>
      </c>
      <c r="C15" s="2">
        <v>3108.09</v>
      </c>
      <c r="D15" s="13"/>
      <c r="E15" s="14"/>
      <c r="F15" s="3" t="s">
        <v>29</v>
      </c>
      <c r="G15" s="2">
        <v>1336.14</v>
      </c>
    </row>
    <row r="16" spans="1:7" ht="15">
      <c r="A16" s="12"/>
      <c r="B16" s="3" t="s">
        <v>34</v>
      </c>
      <c r="C16" s="2">
        <v>125409.09</v>
      </c>
      <c r="D16" s="13"/>
      <c r="E16" s="14"/>
      <c r="F16" s="3" t="s">
        <v>22</v>
      </c>
      <c r="G16" s="2">
        <v>2017.05</v>
      </c>
    </row>
    <row r="17" spans="1:7" ht="15">
      <c r="A17" s="12"/>
      <c r="B17" s="3" t="s">
        <v>35</v>
      </c>
      <c r="C17" s="2">
        <v>20655.72</v>
      </c>
      <c r="D17" s="13"/>
      <c r="E17" s="14"/>
      <c r="F17" s="3"/>
      <c r="G17" s="2"/>
    </row>
    <row r="18" spans="1:7" ht="15">
      <c r="A18" s="12"/>
      <c r="B18" s="3" t="s">
        <v>31</v>
      </c>
      <c r="C18" s="2">
        <v>4824.93</v>
      </c>
      <c r="D18" s="13"/>
      <c r="E18" s="14"/>
      <c r="F18" s="3"/>
      <c r="G18" s="4"/>
    </row>
    <row r="19" spans="1:7" ht="15">
      <c r="A19" s="12"/>
      <c r="B19" s="3" t="s">
        <v>32</v>
      </c>
      <c r="C19" s="2">
        <v>55874.76</v>
      </c>
      <c r="D19" s="13"/>
      <c r="E19" s="14"/>
      <c r="F19" s="3"/>
      <c r="G19" s="4"/>
    </row>
    <row r="20" spans="1:7">
      <c r="A20" s="15"/>
      <c r="B20" s="3" t="s">
        <v>33</v>
      </c>
      <c r="C20" s="2">
        <v>7.08</v>
      </c>
      <c r="D20" s="16"/>
      <c r="E20" s="4"/>
      <c r="F20" s="3"/>
      <c r="G20" s="4"/>
    </row>
    <row r="21" spans="1:7" ht="15">
      <c r="A21" s="15"/>
      <c r="B21" s="3"/>
      <c r="C21" s="2"/>
      <c r="D21" s="5"/>
      <c r="E21" s="13"/>
      <c r="F21" s="5"/>
      <c r="G21" s="6"/>
    </row>
    <row r="22" spans="1:7" ht="15">
      <c r="A22" s="15"/>
      <c r="B22" s="3"/>
      <c r="C22" s="2"/>
      <c r="D22" s="5"/>
      <c r="E22" s="13"/>
      <c r="F22" s="5"/>
      <c r="G22" s="6"/>
    </row>
    <row r="23" spans="1:7" ht="15">
      <c r="A23" s="15"/>
      <c r="B23" s="3"/>
      <c r="C23" s="2"/>
      <c r="D23" s="5"/>
      <c r="E23" s="13"/>
      <c r="F23" s="5"/>
      <c r="G23" s="6"/>
    </row>
    <row r="24" spans="1:7" ht="15">
      <c r="A24" s="15"/>
      <c r="B24" s="3"/>
      <c r="C24" s="2"/>
      <c r="D24" s="5"/>
      <c r="E24" s="13"/>
      <c r="F24" s="5"/>
      <c r="G24" s="6"/>
    </row>
    <row r="25" spans="1:7" ht="15">
      <c r="A25" s="15"/>
      <c r="B25" s="5"/>
      <c r="C25" s="6"/>
      <c r="D25" s="5"/>
      <c r="E25" s="13"/>
      <c r="F25" s="5"/>
      <c r="G25" s="6"/>
    </row>
    <row r="26" spans="1:7" ht="15">
      <c r="A26" s="15"/>
      <c r="B26" s="5"/>
      <c r="C26" s="6"/>
      <c r="D26" s="5"/>
      <c r="E26" s="13"/>
      <c r="F26" s="5"/>
      <c r="G26" s="6"/>
    </row>
    <row r="27" spans="1:7" ht="15.75">
      <c r="A27" s="15"/>
      <c r="B27" s="7" t="s">
        <v>11</v>
      </c>
      <c r="C27" s="8">
        <f>SUM(C6:C26)</f>
        <v>842701.82</v>
      </c>
      <c r="D27" s="10"/>
      <c r="E27" s="10"/>
      <c r="F27" s="9" t="s">
        <v>12</v>
      </c>
      <c r="G27" s="17">
        <f>SUM(G6:G26)</f>
        <v>4902808.2699999996</v>
      </c>
    </row>
    <row r="28" spans="1:7" ht="15.75">
      <c r="A28" s="15"/>
      <c r="B28" s="7" t="s">
        <v>13</v>
      </c>
      <c r="C28" s="8">
        <f>G27-C27</f>
        <v>4060106.4499999997</v>
      </c>
      <c r="D28" s="10"/>
      <c r="E28" s="10"/>
      <c r="F28" s="9" t="s">
        <v>14</v>
      </c>
      <c r="G28" s="8"/>
    </row>
    <row r="29" spans="1:7" ht="15.75">
      <c r="A29" s="15"/>
      <c r="B29" s="7" t="s">
        <v>15</v>
      </c>
      <c r="C29" s="18">
        <f>G29</f>
        <v>4902808.2699999996</v>
      </c>
      <c r="D29" s="10"/>
      <c r="E29" s="10"/>
      <c r="F29" s="9" t="s">
        <v>15</v>
      </c>
      <c r="G29" s="17">
        <f>SUM(G28,G27,)</f>
        <v>4902808.2699999996</v>
      </c>
    </row>
    <row r="30" spans="1:7">
      <c r="A30" s="15"/>
      <c r="B30" s="15"/>
      <c r="C30" s="15"/>
      <c r="D30" s="15"/>
      <c r="E30" s="15"/>
      <c r="F30" s="15"/>
      <c r="G30" s="15"/>
    </row>
    <row r="31" spans="1:7">
      <c r="A31" s="15"/>
      <c r="B31" s="15"/>
      <c r="C31" s="15"/>
      <c r="D31" s="15"/>
      <c r="E31" s="15"/>
      <c r="F31" s="15"/>
      <c r="G31" s="15"/>
    </row>
  </sheetData>
  <mergeCells count="5">
    <mergeCell ref="A1:G1"/>
    <mergeCell ref="A2:G2"/>
    <mergeCell ref="A3:G3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SERPİL</cp:lastModifiedBy>
  <cp:lastPrinted>2014-02-12T10:27:48Z</cp:lastPrinted>
  <dcterms:created xsi:type="dcterms:W3CDTF">2012-01-09T14:53:38Z</dcterms:created>
  <dcterms:modified xsi:type="dcterms:W3CDTF">2014-12-12T15:15:55Z</dcterms:modified>
</cp:coreProperties>
</file>